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50%" sheetId="5" r:id="rId1"/>
  </sheets>
  <calcPr calcId="145621"/>
</workbook>
</file>

<file path=xl/calcChain.xml><?xml version="1.0" encoding="utf-8"?>
<calcChain xmlns="http://schemas.openxmlformats.org/spreadsheetml/2006/main">
  <c r="H63" i="5" l="1"/>
  <c r="H43" i="5" l="1"/>
  <c r="H70" i="5" l="1"/>
  <c r="H48" i="5" l="1"/>
  <c r="H11" i="5" l="1"/>
  <c r="H31" i="5" l="1"/>
  <c r="H71" i="5" s="1"/>
</calcChain>
</file>

<file path=xl/sharedStrings.xml><?xml version="1.0" encoding="utf-8"?>
<sst xmlns="http://schemas.openxmlformats.org/spreadsheetml/2006/main" count="87" uniqueCount="62">
  <si>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</si>
  <si>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</si>
  <si>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</si>
  <si>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</si>
  <si>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</si>
  <si>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</si>
  <si>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</si>
  <si>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</si>
  <si>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</si>
  <si>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</si>
  <si>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</si>
  <si>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</si>
  <si>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</si>
  <si>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</si>
  <si>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</si>
  <si>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</si>
  <si>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</si>
  <si>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</si>
  <si>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</si>
  <si>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</si>
  <si>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</si>
  <si>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</si>
  <si>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</si>
  <si>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</si>
  <si>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COMIRO INVEST</t>
  </si>
  <si>
    <t>FARMEXIM</t>
  </si>
  <si>
    <t>TOTAL GENERAL</t>
  </si>
  <si>
    <t>FILDAS</t>
  </si>
  <si>
    <t>TRADING</t>
  </si>
  <si>
    <t xml:space="preserve">TOTAL FILDAS TRADING </t>
  </si>
  <si>
    <t>Pensionari</t>
  </si>
  <si>
    <t>SILVER WOOLF</t>
  </si>
  <si>
    <t>SALIX</t>
  </si>
  <si>
    <t>ENYAFARM</t>
  </si>
  <si>
    <t>AUG.2021</t>
  </si>
  <si>
    <t>AUG. 2021</t>
  </si>
  <si>
    <t>9691/25.08.2021</t>
  </si>
  <si>
    <t>10124/31.08.2021</t>
  </si>
  <si>
    <t>GE GEN 087/31.07.2021</t>
  </si>
  <si>
    <t>GE EN 0092/31.07.2021</t>
  </si>
  <si>
    <t>GE HOR  102/31.07.2021</t>
  </si>
  <si>
    <t>GENTIANA 110/31.07.2021</t>
  </si>
  <si>
    <t>SEPT. 2021</t>
  </si>
  <si>
    <t>20/16.09.2021</t>
  </si>
  <si>
    <t>10834/17.09.2021</t>
  </si>
  <si>
    <t>ENYA 2599/31.07.2021</t>
  </si>
  <si>
    <t xml:space="preserve">                                                          TOTAL PHARMAFARM</t>
  </si>
  <si>
    <t>430/09.08.2021</t>
  </si>
  <si>
    <t>9373/16.08.2021</t>
  </si>
  <si>
    <t>LUA 599/31.07.2021</t>
  </si>
  <si>
    <t>498/24.08.2021</t>
  </si>
  <si>
    <t>9984/26.08.2021</t>
  </si>
  <si>
    <t>CLT 071/31.07.2021</t>
  </si>
  <si>
    <t>COAS00063/31.07.2021</t>
  </si>
  <si>
    <t>379/25.08.2021</t>
  </si>
  <si>
    <t>10900/21.09.2021</t>
  </si>
  <si>
    <t>MMSAL  623/31.07.2021</t>
  </si>
  <si>
    <t>378/25.08.2021</t>
  </si>
  <si>
    <t>10901/21.09.2021</t>
  </si>
  <si>
    <t>AQUA 1082/31.07.2021</t>
  </si>
  <si>
    <t>SACA OO56/31.07.2021</t>
  </si>
  <si>
    <t>PLATI  CESIUNI    10.11.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</si>
</sst>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5">
    <xf numFmtId="0" fontId="0" fillId="0" borderId="0" xfId="0"/>
    <xf numFmtId="0" fontId="0" fillId="0" borderId="9" xfId="0" applyBorder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11" fillId="0" borderId="0" xfId="0" applyFont="1"/>
    <xf numFmtId="0" fontId="0" fillId="0" borderId="19" xfId="0" applyBorder="1"/>
    <xf numFmtId="0" fontId="0" fillId="0" borderId="14" xfId="0" applyBorder="1"/>
    <xf numFmtId="4" fontId="11" fillId="0" borderId="17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" xfId="0" applyBorder="1"/>
    <xf numFmtId="0" fontId="10" fillId="0" borderId="23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0" fillId="0" borderId="10" xfId="0" applyBorder="1"/>
    <xf numFmtId="0" fontId="0" fillId="0" borderId="26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1" fillId="0" borderId="22" xfId="0" applyNumberFormat="1" applyFont="1" applyBorder="1"/>
    <xf numFmtId="0" fontId="0" fillId="0" borderId="26" xfId="0" applyBorder="1" applyAlignment="1">
      <alignment horizontal="right"/>
    </xf>
    <xf numFmtId="0" fontId="0" fillId="0" borderId="33" xfId="0" applyBorder="1"/>
    <xf numFmtId="4" fontId="0" fillId="0" borderId="27" xfId="0" applyNumberFormat="1" applyBorder="1"/>
    <xf numFmtId="4" fontId="0" fillId="0" borderId="26" xfId="0" applyNumberFormat="1" applyBorder="1"/>
    <xf numFmtId="4" fontId="0" fillId="0" borderId="0" xfId="0" applyNumberFormat="1"/>
    <xf numFmtId="0" fontId="0" fillId="0" borderId="35" xfId="0" applyBorder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27" xfId="0" applyNumberFormat="1" applyFill="1" applyBorder="1"/>
    <xf numFmtId="0" fontId="0" fillId="0" borderId="26" xfId="0" applyFill="1" applyBorder="1"/>
    <xf numFmtId="0" fontId="0" fillId="0" borderId="36" xfId="0" applyFill="1" applyBorder="1" applyAlignment="1">
      <alignment horizontal="right"/>
    </xf>
    <xf numFmtId="4" fontId="0" fillId="0" borderId="36" xfId="0" applyNumberFormat="1" applyFill="1" applyBorder="1"/>
    <xf numFmtId="0" fontId="0" fillId="0" borderId="38" xfId="0" applyBorder="1"/>
    <xf numFmtId="4" fontId="11" fillId="0" borderId="23" xfId="0" applyNumberFormat="1" applyFon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4" xfId="0" applyNumberFormat="1" applyBorder="1"/>
    <xf numFmtId="4" fontId="0" fillId="0" borderId="44" xfId="0" applyNumberFormat="1" applyFill="1" applyBorder="1"/>
    <xf numFmtId="0" fontId="0" fillId="0" borderId="12" xfId="0" applyFill="1" applyBorder="1"/>
    <xf numFmtId="0" fontId="10" fillId="0" borderId="43" xfId="1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9" xfId="0" applyFill="1" applyBorder="1" applyAlignment="1">
      <alignment vertical="top"/>
    </xf>
    <xf numFmtId="0" fontId="10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43" xfId="0" applyBorder="1"/>
    <xf numFmtId="0" fontId="10" fillId="0" borderId="22" xfId="1" applyFont="1" applyBorder="1" applyAlignment="1">
      <alignment horizontal="center"/>
    </xf>
    <xf numFmtId="4" fontId="0" fillId="0" borderId="12" xfId="0" applyNumberFormat="1" applyFill="1" applyBorder="1"/>
    <xf numFmtId="0" fontId="9" fillId="0" borderId="41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43" xfId="0" applyFill="1" applyBorder="1"/>
    <xf numFmtId="0" fontId="0" fillId="0" borderId="10" xfId="0" applyFill="1" applyBorder="1"/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1" fillId="0" borderId="8" xfId="0" applyNumberFormat="1" applyFont="1" applyFill="1" applyBorder="1"/>
    <xf numFmtId="4" fontId="17" fillId="0" borderId="17" xfId="0" applyNumberFormat="1" applyFont="1" applyBorder="1"/>
    <xf numFmtId="0" fontId="18" fillId="0" borderId="2" xfId="0" applyFont="1" applyBorder="1" applyAlignment="1">
      <alignment horizontal="center"/>
    </xf>
    <xf numFmtId="0" fontId="0" fillId="0" borderId="16" xfId="0" applyFill="1" applyBorder="1"/>
    <xf numFmtId="0" fontId="10" fillId="0" borderId="43" xfId="1" applyFont="1" applyBorder="1" applyAlignment="1">
      <alignment horizontal="center" vertical="top"/>
    </xf>
    <xf numFmtId="0" fontId="10" fillId="0" borderId="22" xfId="1" applyFont="1" applyBorder="1" applyAlignment="1">
      <alignment horizontal="center" vertical="top"/>
    </xf>
    <xf numFmtId="0" fontId="10" fillId="0" borderId="7" xfId="1" applyFont="1" applyBorder="1" applyAlignment="1"/>
    <xf numFmtId="0" fontId="10" fillId="0" borderId="22" xfId="1" applyFont="1" applyBorder="1" applyAlignment="1">
      <alignment horizontal="right"/>
    </xf>
    <xf numFmtId="0" fontId="0" fillId="0" borderId="33" xfId="0" applyFill="1" applyBorder="1" applyAlignment="1"/>
    <xf numFmtId="0" fontId="0" fillId="0" borderId="33" xfId="0" applyFont="1" applyFill="1" applyBorder="1"/>
    <xf numFmtId="4" fontId="11" fillId="0" borderId="23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3" xfId="0" applyBorder="1" applyAlignment="1">
      <alignment horizontal="center" vertical="top"/>
    </xf>
    <xf numFmtId="2" fontId="16" fillId="0" borderId="18" xfId="1" applyNumberFormat="1" applyFont="1" applyBorder="1" applyAlignment="1">
      <alignment horizontal="right" vertical="top"/>
    </xf>
    <xf numFmtId="0" fontId="19" fillId="0" borderId="0" xfId="0" applyFont="1"/>
    <xf numFmtId="0" fontId="0" fillId="0" borderId="22" xfId="0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3" xfId="0" applyFill="1" applyBorder="1"/>
    <xf numFmtId="0" fontId="0" fillId="0" borderId="39" xfId="0" applyFill="1" applyBorder="1"/>
    <xf numFmtId="0" fontId="0" fillId="0" borderId="35" xfId="0" applyFill="1" applyBorder="1"/>
    <xf numFmtId="0" fontId="0" fillId="0" borderId="33" xfId="0" applyFill="1" applyBorder="1" applyAlignment="1">
      <alignment horizontal="left"/>
    </xf>
    <xf numFmtId="0" fontId="9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2" xfId="0" applyBorder="1" applyAlignment="1"/>
    <xf numFmtId="49" fontId="15" fillId="0" borderId="23" xfId="0" applyNumberFormat="1" applyFont="1" applyBorder="1" applyAlignment="1">
      <alignment vertical="top" wrapText="1"/>
    </xf>
    <xf numFmtId="49" fontId="15" fillId="0" borderId="43" xfId="0" applyNumberFormat="1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3" xfId="0" applyBorder="1" applyAlignment="1">
      <alignment vertical="top" wrapText="1"/>
    </xf>
    <xf numFmtId="0" fontId="11" fillId="0" borderId="28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0" fillId="0" borderId="38" xfId="0" applyFill="1" applyBorder="1" applyAlignment="1"/>
    <xf numFmtId="17" fontId="0" fillId="0" borderId="23" xfId="0" applyNumberFormat="1" applyBorder="1"/>
    <xf numFmtId="4" fontId="0" fillId="0" borderId="40" xfId="0" applyNumberFormat="1" applyFill="1" applyBorder="1"/>
    <xf numFmtId="4" fontId="0" fillId="0" borderId="47" xfId="0" applyNumberFormat="1" applyBorder="1"/>
    <xf numFmtId="0" fontId="11" fillId="0" borderId="6" xfId="0" applyFont="1" applyBorder="1" applyAlignment="1">
      <alignment horizontal="center"/>
    </xf>
    <xf numFmtId="4" fontId="6" fillId="0" borderId="23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" fontId="0" fillId="0" borderId="22" xfId="0" applyNumberFormat="1" applyBorder="1"/>
    <xf numFmtId="4" fontId="0" fillId="0" borderId="11" xfId="0" applyNumberFormat="1" applyBorder="1"/>
    <xf numFmtId="4" fontId="0" fillId="0" borderId="27" xfId="0" applyNumberFormat="1" applyBorder="1"/>
    <xf numFmtId="0" fontId="0" fillId="0" borderId="23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22" xfId="0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4" fontId="0" fillId="0" borderId="46" xfId="0" applyNumberFormat="1" applyBorder="1"/>
    <xf numFmtId="0" fontId="11" fillId="0" borderId="22" xfId="0" applyFont="1" applyBorder="1" applyAlignment="1">
      <alignment horizontal="center" vertical="top"/>
    </xf>
    <xf numFmtId="0" fontId="9" fillId="0" borderId="25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0" xfId="0" applyFont="1" applyBorder="1"/>
    <xf numFmtId="0" fontId="0" fillId="0" borderId="13" xfId="0" applyFont="1" applyFill="1" applyBorder="1"/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18" xfId="0" applyBorder="1" applyAlignment="1">
      <alignment vertical="top"/>
    </xf>
    <xf numFmtId="0" fontId="11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0" fillId="0" borderId="43" xfId="0" applyBorder="1" applyAlignment="1">
      <alignment vertical="top"/>
    </xf>
    <xf numFmtId="0" fontId="0" fillId="0" borderId="43" xfId="0" applyBorder="1" applyAlignment="1"/>
    <xf numFmtId="0" fontId="7" fillId="0" borderId="43" xfId="0" applyFont="1" applyBorder="1" applyAlignment="1">
      <alignment horizontal="center" vertical="top"/>
    </xf>
    <xf numFmtId="0" fontId="0" fillId="0" borderId="43" xfId="0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9" xfId="0" applyBorder="1"/>
    <xf numFmtId="0" fontId="0" fillId="0" borderId="23" xfId="0" applyBorder="1" applyAlignment="1"/>
    <xf numFmtId="4" fontId="0" fillId="0" borderId="9" xfId="0" applyNumberFormat="1" applyBorder="1"/>
    <xf numFmtId="0" fontId="0" fillId="0" borderId="40" xfId="0" applyBorder="1" applyAlignment="1">
      <alignment vertical="top"/>
    </xf>
    <xf numFmtId="4" fontId="0" fillId="0" borderId="9" xfId="0" applyNumberForma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37" xfId="0" applyFill="1" applyBorder="1"/>
    <xf numFmtId="0" fontId="0" fillId="0" borderId="10" xfId="0" applyBorder="1" applyAlignment="1"/>
    <xf numFmtId="0" fontId="0" fillId="0" borderId="45" xfId="0" applyBorder="1" applyAlignment="1"/>
    <xf numFmtId="0" fontId="0" fillId="0" borderId="43" xfId="0" applyBorder="1"/>
    <xf numFmtId="0" fontId="0" fillId="0" borderId="43" xfId="0" applyBorder="1"/>
    <xf numFmtId="0" fontId="0" fillId="0" borderId="24" xfId="0" applyFill="1" applyBorder="1" applyAlignment="1">
      <alignment vertical="top"/>
    </xf>
    <xf numFmtId="0" fontId="10" fillId="0" borderId="23" xfId="1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0" fillId="0" borderId="48" xfId="0" applyFill="1" applyBorder="1" applyAlignment="1">
      <alignment horizontal="right"/>
    </xf>
    <xf numFmtId="0" fontId="0" fillId="0" borderId="43" xfId="0" applyBorder="1"/>
    <xf numFmtId="4" fontId="0" fillId="0" borderId="23" xfId="0" applyNumberFormat="1" applyFill="1" applyBorder="1" applyAlignment="1">
      <alignment vertical="top"/>
    </xf>
    <xf numFmtId="0" fontId="0" fillId="0" borderId="22" xfId="0" applyBorder="1" applyAlignment="1">
      <alignment vertical="top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43" xfId="0" applyNumberFormat="1" applyFill="1" applyBorder="1" applyAlignment="1">
      <alignment vertical="top"/>
    </xf>
    <xf numFmtId="0" fontId="0" fillId="0" borderId="49" xfId="0" applyFill="1" applyBorder="1"/>
    <xf numFmtId="0" fontId="0" fillId="0" borderId="50" xfId="0" applyFill="1" applyBorder="1"/>
    <xf numFmtId="0" fontId="2" fillId="0" borderId="22" xfId="0" applyFont="1" applyBorder="1" applyAlignment="1">
      <alignment horizontal="center"/>
    </xf>
    <xf numFmtId="0" fontId="0" fillId="0" borderId="32" xfId="0" applyFill="1" applyBorder="1"/>
    <xf numFmtId="0" fontId="7" fillId="0" borderId="43" xfId="0" applyFont="1" applyBorder="1" applyAlignment="1">
      <alignment horizontal="center" vertical="top"/>
    </xf>
    <xf numFmtId="0" fontId="0" fillId="0" borderId="22" xfId="0" applyBorder="1" applyAlignment="1"/>
    <xf numFmtId="0" fontId="0" fillId="0" borderId="43" xfId="0" applyBorder="1" applyAlignment="1">
      <alignment vertical="top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9" xfId="0" applyBorder="1"/>
    <xf numFmtId="0" fontId="10" fillId="0" borderId="23" xfId="1" applyFont="1" applyBorder="1" applyAlignment="1">
      <alignment horizontal="center" vertical="top"/>
    </xf>
    <xf numFmtId="0" fontId="10" fillId="0" borderId="43" xfId="1" applyFont="1" applyBorder="1" applyAlignment="1">
      <alignment horizontal="center" vertical="top"/>
    </xf>
    <xf numFmtId="0" fontId="0" fillId="0" borderId="39" xfId="0" applyFill="1" applyBorder="1" applyAlignment="1">
      <alignment horizontal="left"/>
    </xf>
    <xf numFmtId="0" fontId="0" fillId="0" borderId="12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26" xfId="0" applyFont="1" applyFill="1" applyBorder="1"/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42" xfId="0" applyBorder="1"/>
    <xf numFmtId="0" fontId="7" fillId="0" borderId="43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" fontId="0" fillId="0" borderId="23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vertical="top" wrapText="1"/>
    </xf>
    <xf numFmtId="49" fontId="15" fillId="0" borderId="23" xfId="0" applyNumberFormat="1" applyFont="1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30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14" fontId="11" fillId="0" borderId="19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15" fillId="0" borderId="43" xfId="0" applyNumberFormat="1" applyFont="1" applyBorder="1" applyAlignment="1">
      <alignment vertical="top" wrapText="1"/>
    </xf>
    <xf numFmtId="0" fontId="11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9" fillId="0" borderId="43" xfId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49" fontId="15" fillId="0" borderId="34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9" fontId="15" fillId="0" borderId="29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15" fillId="0" borderId="22" xfId="0" applyNumberFormat="1" applyFont="1" applyBorder="1" applyAlignment="1">
      <alignment vertical="top" wrapText="1"/>
    </xf>
    <xf numFmtId="0" fontId="7" fillId="0" borderId="4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1" fillId="0" borderId="23" xfId="0" applyFont="1" applyBorder="1" applyAlignment="1"/>
    <xf numFmtId="0" fontId="0" fillId="0" borderId="22" xfId="0" applyBorder="1" applyAlignment="1"/>
    <xf numFmtId="0" fontId="7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3" xfId="1" applyFont="1" applyBorder="1" applyAlignment="1">
      <alignment horizontal="center" vertical="top"/>
    </xf>
    <xf numFmtId="0" fontId="10" fillId="0" borderId="43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workbookViewId="0">
      <selection activeCell="P63" sqref="P6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61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103" t="s">
        <v>16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0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19">
        <v>1</v>
      </c>
      <c r="B7" s="98" t="s">
        <v>22</v>
      </c>
      <c r="C7" s="63" t="s">
        <v>35</v>
      </c>
      <c r="D7" s="63" t="s">
        <v>21</v>
      </c>
      <c r="E7" s="21" t="s">
        <v>47</v>
      </c>
      <c r="F7" s="46" t="s">
        <v>30</v>
      </c>
      <c r="G7" s="24" t="s">
        <v>49</v>
      </c>
      <c r="H7" s="37">
        <v>2291.89</v>
      </c>
    </row>
    <row r="8" spans="1:9" ht="15.75" thickBot="1" x14ac:dyDescent="0.3">
      <c r="A8" s="57"/>
      <c r="B8" s="53"/>
      <c r="C8" s="157" t="s">
        <v>48</v>
      </c>
      <c r="D8" s="157"/>
      <c r="E8" s="9"/>
      <c r="F8" s="81"/>
      <c r="G8" s="24"/>
      <c r="H8" s="144"/>
    </row>
    <row r="9" spans="1:9" hidden="1" x14ac:dyDescent="0.25">
      <c r="A9" s="19">
        <v>2</v>
      </c>
      <c r="B9" s="98" t="s">
        <v>22</v>
      </c>
      <c r="C9" s="18"/>
      <c r="D9" s="96"/>
      <c r="E9" s="18"/>
      <c r="F9" s="90"/>
      <c r="G9" s="28"/>
      <c r="H9" s="26"/>
      <c r="I9" s="86">
        <v>500</v>
      </c>
    </row>
    <row r="10" spans="1:9" ht="15.75" hidden="1" thickBot="1" x14ac:dyDescent="0.3">
      <c r="A10" s="50"/>
      <c r="B10" s="99"/>
      <c r="C10" s="6"/>
      <c r="D10" s="6"/>
      <c r="E10" s="6"/>
      <c r="F10" s="1"/>
      <c r="G10" s="1"/>
      <c r="H10" s="48"/>
    </row>
    <row r="11" spans="1:9" ht="15.75" thickBot="1" x14ac:dyDescent="0.3">
      <c r="A11" s="217" t="s">
        <v>23</v>
      </c>
      <c r="B11" s="197"/>
      <c r="C11" s="197"/>
      <c r="D11" s="197"/>
      <c r="E11" s="197"/>
      <c r="F11" s="197"/>
      <c r="G11" s="218"/>
      <c r="H11" s="69">
        <f>H7</f>
        <v>2291.89</v>
      </c>
    </row>
    <row r="12" spans="1:9" x14ac:dyDescent="0.25">
      <c r="A12" s="154">
        <v>1</v>
      </c>
      <c r="B12" s="192" t="s">
        <v>18</v>
      </c>
      <c r="C12" s="105" t="s">
        <v>34</v>
      </c>
      <c r="D12" s="63" t="s">
        <v>31</v>
      </c>
      <c r="E12" s="63" t="s">
        <v>50</v>
      </c>
      <c r="F12" s="94" t="s">
        <v>30</v>
      </c>
      <c r="G12" s="38" t="s">
        <v>52</v>
      </c>
      <c r="H12" s="145">
        <v>253.34</v>
      </c>
    </row>
    <row r="13" spans="1:9" x14ac:dyDescent="0.25">
      <c r="A13" s="50"/>
      <c r="B13" s="207"/>
      <c r="C13" s="64" t="s">
        <v>51</v>
      </c>
      <c r="D13" s="157"/>
      <c r="E13" s="157"/>
      <c r="F13" s="94" t="s">
        <v>30</v>
      </c>
      <c r="G13" s="38" t="s">
        <v>53</v>
      </c>
      <c r="H13" s="145">
        <v>802.83</v>
      </c>
    </row>
    <row r="14" spans="1:9" x14ac:dyDescent="0.25">
      <c r="A14" s="50"/>
      <c r="B14" s="207"/>
      <c r="C14" s="64"/>
      <c r="D14" s="152"/>
      <c r="E14" s="152"/>
      <c r="F14" s="94" t="s">
        <v>30</v>
      </c>
      <c r="G14" s="38" t="s">
        <v>60</v>
      </c>
      <c r="H14" s="145">
        <v>943.5</v>
      </c>
    </row>
    <row r="15" spans="1:9" ht="15.75" thickBot="1" x14ac:dyDescent="0.3">
      <c r="A15" s="57"/>
      <c r="B15" s="191"/>
      <c r="C15" s="62"/>
      <c r="D15" s="55"/>
      <c r="E15" s="55"/>
      <c r="F15" s="36"/>
      <c r="G15" s="31"/>
      <c r="H15" s="39"/>
    </row>
    <row r="16" spans="1:9" ht="15.75" hidden="1" customHeight="1" x14ac:dyDescent="0.25">
      <c r="A16" s="233">
        <v>2</v>
      </c>
      <c r="B16" s="192" t="s">
        <v>18</v>
      </c>
      <c r="C16" s="63"/>
      <c r="D16" s="63"/>
      <c r="E16" s="63"/>
      <c r="F16" s="178"/>
      <c r="G16" s="28"/>
      <c r="H16" s="37"/>
    </row>
    <row r="17" spans="1:14" ht="15.75" hidden="1" customHeight="1" x14ac:dyDescent="0.25">
      <c r="A17" s="234"/>
      <c r="B17" s="207"/>
      <c r="C17" s="157"/>
      <c r="D17" s="157"/>
      <c r="E17" s="157"/>
      <c r="F17" s="94"/>
      <c r="G17" s="24"/>
      <c r="H17" s="175"/>
    </row>
    <row r="18" spans="1:14" hidden="1" x14ac:dyDescent="0.25">
      <c r="A18" s="211"/>
      <c r="B18" s="207"/>
      <c r="C18" s="157"/>
      <c r="D18" s="157"/>
      <c r="E18" s="157"/>
      <c r="F18" s="94"/>
      <c r="G18" s="24"/>
      <c r="H18" s="175"/>
    </row>
    <row r="19" spans="1:14" ht="15.75" hidden="1" customHeight="1" thickBot="1" x14ac:dyDescent="0.3">
      <c r="A19" s="209"/>
      <c r="B19" s="191"/>
      <c r="C19" s="23"/>
      <c r="D19" s="75"/>
      <c r="E19" s="76"/>
      <c r="F19" s="153"/>
      <c r="G19" s="29"/>
      <c r="H19" s="85"/>
    </row>
    <row r="20" spans="1:14" hidden="1" x14ac:dyDescent="0.25">
      <c r="A20" s="176">
        <v>3</v>
      </c>
      <c r="B20" s="219" t="s">
        <v>18</v>
      </c>
      <c r="C20" s="63"/>
      <c r="D20" s="63"/>
      <c r="E20" s="63"/>
      <c r="F20" s="178"/>
      <c r="G20" s="28"/>
      <c r="H20" s="27"/>
    </row>
    <row r="21" spans="1:14" hidden="1" x14ac:dyDescent="0.25">
      <c r="A21" s="177"/>
      <c r="B21" s="212"/>
      <c r="C21" s="157"/>
      <c r="D21" s="157"/>
      <c r="E21" s="157"/>
      <c r="F21" s="91"/>
      <c r="G21" s="38"/>
      <c r="H21" s="115"/>
    </row>
    <row r="22" spans="1:14" hidden="1" x14ac:dyDescent="0.25">
      <c r="A22" s="177"/>
      <c r="B22" s="212"/>
      <c r="C22" s="64"/>
      <c r="D22" s="157"/>
      <c r="E22" s="157"/>
      <c r="F22" s="91"/>
      <c r="G22" s="38"/>
      <c r="H22" s="115"/>
    </row>
    <row r="23" spans="1:14" ht="15.75" hidden="1" thickBot="1" x14ac:dyDescent="0.3">
      <c r="A23" s="74"/>
      <c r="B23" s="220"/>
      <c r="C23" s="62"/>
      <c r="D23" s="55"/>
      <c r="E23" s="55"/>
      <c r="F23" s="93"/>
      <c r="G23" s="22"/>
      <c r="H23" s="39"/>
    </row>
    <row r="24" spans="1:14" hidden="1" x14ac:dyDescent="0.25">
      <c r="A24" s="73">
        <v>4</v>
      </c>
      <c r="B24" s="207" t="s">
        <v>18</v>
      </c>
      <c r="C24" s="61"/>
      <c r="D24" s="63"/>
      <c r="E24" s="63"/>
      <c r="F24" s="32"/>
      <c r="G24" s="24"/>
      <c r="H24" s="145"/>
    </row>
    <row r="25" spans="1:14" hidden="1" x14ac:dyDescent="0.25">
      <c r="A25" s="73"/>
      <c r="B25" s="207"/>
      <c r="C25" s="64"/>
      <c r="D25" s="151"/>
      <c r="E25" s="151"/>
      <c r="F25" s="32"/>
      <c r="G25" s="38"/>
      <c r="H25" s="145"/>
    </row>
    <row r="26" spans="1:14" ht="15.75" hidden="1" thickBot="1" x14ac:dyDescent="0.3">
      <c r="A26" s="74"/>
      <c r="B26" s="221"/>
      <c r="C26" s="55"/>
      <c r="D26" s="55"/>
      <c r="E26" s="55"/>
      <c r="F26" s="32"/>
      <c r="G26" s="38"/>
      <c r="H26" s="145"/>
    </row>
    <row r="27" spans="1:14" ht="15" hidden="1" customHeight="1" x14ac:dyDescent="0.25">
      <c r="A27" s="210">
        <v>4</v>
      </c>
      <c r="B27" s="212" t="s">
        <v>18</v>
      </c>
      <c r="C27" s="64"/>
      <c r="D27" s="205"/>
      <c r="E27" s="206"/>
      <c r="F27" s="104"/>
      <c r="G27" s="41"/>
      <c r="H27" s="106"/>
    </row>
    <row r="28" spans="1:14" ht="15.75" hidden="1" thickBot="1" x14ac:dyDescent="0.3">
      <c r="A28" s="211"/>
      <c r="B28" s="213"/>
      <c r="C28" s="62"/>
      <c r="D28" s="198"/>
      <c r="E28" s="214"/>
      <c r="F28" s="77"/>
      <c r="G28" s="24"/>
      <c r="H28" s="26"/>
    </row>
    <row r="29" spans="1:14" hidden="1" x14ac:dyDescent="0.25">
      <c r="A29" s="211"/>
      <c r="B29" s="67"/>
      <c r="C29" s="6"/>
      <c r="D29" s="198"/>
      <c r="E29" s="214"/>
      <c r="F29" s="77"/>
      <c r="G29" s="24"/>
      <c r="H29" s="26"/>
      <c r="N29" s="68"/>
    </row>
    <row r="30" spans="1:14" ht="15.75" hidden="1" thickBot="1" x14ac:dyDescent="0.3">
      <c r="A30" s="209"/>
      <c r="B30" s="66"/>
      <c r="C30" s="101"/>
      <c r="D30" s="199"/>
      <c r="E30" s="215"/>
      <c r="F30" s="52"/>
      <c r="G30" s="24"/>
      <c r="H30" s="33"/>
    </row>
    <row r="31" spans="1:14" ht="15.75" customHeight="1" thickBot="1" x14ac:dyDescent="0.3">
      <c r="A31" s="203" t="s">
        <v>15</v>
      </c>
      <c r="B31" s="231"/>
      <c r="C31" s="231"/>
      <c r="D31" s="231"/>
      <c r="E31" s="231"/>
      <c r="F31" s="231"/>
      <c r="G31" s="232"/>
      <c r="H31" s="79">
        <f>SUM(H12:H30)</f>
        <v>1999.67</v>
      </c>
    </row>
    <row r="32" spans="1:14" ht="15" customHeight="1" x14ac:dyDescent="0.25">
      <c r="A32" s="59">
        <v>1</v>
      </c>
      <c r="B32" s="188" t="s">
        <v>27</v>
      </c>
      <c r="C32" s="64" t="s">
        <v>42</v>
      </c>
      <c r="D32" s="157" t="s">
        <v>32</v>
      </c>
      <c r="E32" s="157" t="s">
        <v>54</v>
      </c>
      <c r="F32" s="43" t="s">
        <v>30</v>
      </c>
      <c r="G32" s="51" t="s">
        <v>56</v>
      </c>
      <c r="H32" s="37">
        <v>1267.08</v>
      </c>
    </row>
    <row r="33" spans="1:8" ht="15" customHeight="1" thickBot="1" x14ac:dyDescent="0.3">
      <c r="A33" s="59"/>
      <c r="B33" s="139" t="s">
        <v>28</v>
      </c>
      <c r="C33" s="64" t="s">
        <v>55</v>
      </c>
      <c r="D33" s="157"/>
      <c r="E33" s="157"/>
      <c r="F33" s="127"/>
      <c r="G33" s="45"/>
      <c r="H33" s="47"/>
    </row>
    <row r="34" spans="1:8" ht="15" customHeight="1" x14ac:dyDescent="0.25">
      <c r="A34" s="95">
        <v>2</v>
      </c>
      <c r="B34" s="71" t="s">
        <v>27</v>
      </c>
      <c r="C34" s="18" t="s">
        <v>42</v>
      </c>
      <c r="D34" s="18" t="s">
        <v>24</v>
      </c>
      <c r="E34" s="18" t="s">
        <v>57</v>
      </c>
      <c r="F34" s="179" t="s">
        <v>30</v>
      </c>
      <c r="G34" s="28" t="s">
        <v>59</v>
      </c>
      <c r="H34" s="145">
        <v>85.99</v>
      </c>
    </row>
    <row r="35" spans="1:8" ht="15" customHeight="1" thickBot="1" x14ac:dyDescent="0.3">
      <c r="A35" s="124"/>
      <c r="B35" s="146" t="s">
        <v>28</v>
      </c>
      <c r="C35" s="23" t="s">
        <v>58</v>
      </c>
      <c r="D35" s="23"/>
      <c r="E35" s="23"/>
      <c r="F35" s="181"/>
      <c r="G35" s="31"/>
      <c r="H35" s="116"/>
    </row>
    <row r="36" spans="1:8" ht="15" hidden="1" customHeight="1" x14ac:dyDescent="0.25">
      <c r="A36" s="59">
        <v>3</v>
      </c>
      <c r="B36" s="188" t="s">
        <v>27</v>
      </c>
      <c r="C36" s="25"/>
      <c r="D36" s="157"/>
      <c r="E36" s="9"/>
      <c r="F36" s="180"/>
      <c r="G36" s="41"/>
      <c r="H36" s="42"/>
    </row>
    <row r="37" spans="1:8" ht="15" hidden="1" customHeight="1" thickBot="1" x14ac:dyDescent="0.3">
      <c r="A37" s="59"/>
      <c r="B37" s="146" t="s">
        <v>28</v>
      </c>
      <c r="C37" s="25"/>
      <c r="D37" s="157"/>
      <c r="E37" s="9"/>
      <c r="F37" s="52"/>
      <c r="G37" s="24"/>
      <c r="H37" s="37"/>
    </row>
    <row r="38" spans="1:8" ht="15" hidden="1" customHeight="1" thickBot="1" x14ac:dyDescent="0.3">
      <c r="A38" s="124"/>
      <c r="B38" s="82"/>
      <c r="C38" s="25"/>
      <c r="D38" s="157"/>
      <c r="E38" s="9"/>
      <c r="F38" s="52"/>
      <c r="G38" s="24"/>
      <c r="H38" s="37"/>
    </row>
    <row r="39" spans="1:8" ht="15" hidden="1" customHeight="1" thickBot="1" x14ac:dyDescent="0.3">
      <c r="A39" s="95">
        <v>3</v>
      </c>
      <c r="B39" s="71" t="s">
        <v>27</v>
      </c>
      <c r="C39" s="92"/>
      <c r="D39" s="6"/>
      <c r="E39" s="147"/>
      <c r="F39" s="150"/>
      <c r="G39" s="24"/>
      <c r="H39" s="141"/>
    </row>
    <row r="40" spans="1:8" ht="15" hidden="1" customHeight="1" x14ac:dyDescent="0.25">
      <c r="A40" s="59"/>
      <c r="B40" s="139" t="s">
        <v>28</v>
      </c>
      <c r="C40" s="148"/>
      <c r="D40" s="142"/>
      <c r="E40" s="149"/>
      <c r="F40" s="150"/>
      <c r="G40" s="24"/>
      <c r="H40" s="141"/>
    </row>
    <row r="41" spans="1:8" ht="15" hidden="1" customHeight="1" x14ac:dyDescent="0.25">
      <c r="A41" s="59"/>
      <c r="B41" s="60"/>
      <c r="C41" s="25"/>
      <c r="D41" s="56"/>
      <c r="E41" s="56"/>
      <c r="F41" s="150"/>
      <c r="G41" s="38"/>
      <c r="H41" s="143"/>
    </row>
    <row r="42" spans="1:8" ht="15" hidden="1" customHeight="1" thickBot="1" x14ac:dyDescent="0.3">
      <c r="A42" s="124"/>
      <c r="B42" s="125"/>
      <c r="C42" s="126"/>
      <c r="D42" s="55"/>
      <c r="E42" s="62"/>
      <c r="F42" s="150"/>
      <c r="G42" s="24"/>
      <c r="H42" s="143"/>
    </row>
    <row r="43" spans="1:8" ht="15.75" thickBot="1" x14ac:dyDescent="0.3">
      <c r="A43" s="194" t="s">
        <v>29</v>
      </c>
      <c r="B43" s="195"/>
      <c r="C43" s="195"/>
      <c r="D43" s="195"/>
      <c r="E43" s="195"/>
      <c r="F43" s="195"/>
      <c r="G43" s="196"/>
      <c r="H43" s="44">
        <f>SUM(H32:H42)</f>
        <v>1353.07</v>
      </c>
    </row>
    <row r="44" spans="1:8" x14ac:dyDescent="0.25">
      <c r="A44" s="172">
        <v>1</v>
      </c>
      <c r="B44" s="187" t="s">
        <v>17</v>
      </c>
      <c r="C44" s="61" t="s">
        <v>42</v>
      </c>
      <c r="D44" s="63" t="s">
        <v>33</v>
      </c>
      <c r="E44" s="63" t="s">
        <v>43</v>
      </c>
      <c r="F44" s="185" t="s">
        <v>30</v>
      </c>
      <c r="G44" s="49" t="s">
        <v>45</v>
      </c>
      <c r="H44" s="58">
        <v>5026.62</v>
      </c>
    </row>
    <row r="45" spans="1:8" ht="15.75" thickBot="1" x14ac:dyDescent="0.3">
      <c r="A45" s="89"/>
      <c r="B45" s="140"/>
      <c r="C45" s="64" t="s">
        <v>44</v>
      </c>
      <c r="D45" s="157"/>
      <c r="E45" s="157"/>
      <c r="F45" s="46"/>
      <c r="G45" s="24"/>
      <c r="H45" s="115"/>
    </row>
    <row r="46" spans="1:8" hidden="1" x14ac:dyDescent="0.25">
      <c r="A46" s="89"/>
      <c r="B46" s="140"/>
      <c r="C46" s="64"/>
      <c r="D46" s="171"/>
      <c r="E46" s="9"/>
      <c r="F46" s="46"/>
      <c r="G46" s="24"/>
      <c r="H46" s="115"/>
    </row>
    <row r="47" spans="1:8" ht="15.75" hidden="1" thickBot="1" x14ac:dyDescent="0.3">
      <c r="A47" s="173"/>
      <c r="B47" s="174"/>
      <c r="C47" s="55"/>
      <c r="D47" s="170"/>
      <c r="E47" s="10"/>
      <c r="F47" s="40"/>
      <c r="G47" s="22"/>
      <c r="H47" s="116"/>
    </row>
    <row r="48" spans="1:8" ht="15.75" thickBot="1" x14ac:dyDescent="0.3">
      <c r="A48" s="182"/>
      <c r="B48" s="183"/>
      <c r="C48" s="183" t="s">
        <v>46</v>
      </c>
      <c r="D48" s="183"/>
      <c r="E48" s="184"/>
      <c r="F48" s="182"/>
      <c r="G48" s="184"/>
      <c r="H48" s="14">
        <f>H44+H45+H46+H47</f>
        <v>5026.62</v>
      </c>
    </row>
    <row r="49" spans="1:8" x14ac:dyDescent="0.25">
      <c r="A49" s="131">
        <v>1</v>
      </c>
      <c r="B49" s="155" t="s">
        <v>25</v>
      </c>
      <c r="C49" s="63" t="s">
        <v>35</v>
      </c>
      <c r="D49" s="63" t="s">
        <v>20</v>
      </c>
      <c r="E49" s="63" t="s">
        <v>36</v>
      </c>
      <c r="F49" s="78" t="s">
        <v>30</v>
      </c>
      <c r="G49" s="38" t="s">
        <v>38</v>
      </c>
      <c r="H49" s="145">
        <v>228.76</v>
      </c>
    </row>
    <row r="50" spans="1:8" x14ac:dyDescent="0.25">
      <c r="A50" s="120"/>
      <c r="B50" s="133"/>
      <c r="C50" s="157" t="s">
        <v>37</v>
      </c>
      <c r="D50" s="157"/>
      <c r="E50" s="157"/>
      <c r="F50" s="78" t="s">
        <v>30</v>
      </c>
      <c r="G50" s="38" t="s">
        <v>39</v>
      </c>
      <c r="H50" s="145">
        <v>392.31</v>
      </c>
    </row>
    <row r="51" spans="1:8" x14ac:dyDescent="0.25">
      <c r="A51" s="120"/>
      <c r="B51" s="186"/>
      <c r="C51" s="157"/>
      <c r="D51" s="157"/>
      <c r="E51" s="157"/>
      <c r="F51" s="78" t="s">
        <v>30</v>
      </c>
      <c r="G51" s="38" t="s">
        <v>40</v>
      </c>
      <c r="H51" s="145">
        <v>104.74</v>
      </c>
    </row>
    <row r="52" spans="1:8" ht="15.75" thickBot="1" x14ac:dyDescent="0.3">
      <c r="A52" s="120"/>
      <c r="B52" s="169"/>
      <c r="C52" s="157"/>
      <c r="D52" s="157"/>
      <c r="E52" s="157"/>
      <c r="F52" s="78" t="s">
        <v>30</v>
      </c>
      <c r="G52" s="38" t="s">
        <v>41</v>
      </c>
      <c r="H52" s="145">
        <v>912.6</v>
      </c>
    </row>
    <row r="53" spans="1:8" ht="15.75" hidden="1" thickBot="1" x14ac:dyDescent="0.3">
      <c r="A53" s="120"/>
      <c r="B53" s="136"/>
      <c r="C53" s="135"/>
      <c r="D53" s="134"/>
      <c r="E53" s="137"/>
      <c r="F53" s="78"/>
      <c r="G53" s="38"/>
      <c r="H53" s="34"/>
    </row>
    <row r="54" spans="1:8" ht="15.75" hidden="1" thickBot="1" x14ac:dyDescent="0.3">
      <c r="A54" s="123"/>
      <c r="B54" s="132"/>
      <c r="C54" s="129"/>
      <c r="D54" s="128"/>
      <c r="E54" s="138"/>
      <c r="F54" s="46"/>
      <c r="G54" s="24"/>
      <c r="H54" s="130"/>
    </row>
    <row r="55" spans="1:8" hidden="1" x14ac:dyDescent="0.25">
      <c r="A55" s="120">
        <v>2</v>
      </c>
      <c r="B55" s="133"/>
      <c r="C55" s="63"/>
      <c r="D55" s="63"/>
      <c r="E55" s="117"/>
      <c r="F55" s="92"/>
      <c r="G55" s="28"/>
      <c r="H55" s="122"/>
    </row>
    <row r="56" spans="1:8" ht="15.75" hidden="1" thickBot="1" x14ac:dyDescent="0.3">
      <c r="A56" s="119"/>
      <c r="B56" s="121"/>
      <c r="C56" s="64"/>
      <c r="D56" s="56"/>
      <c r="E56" s="118"/>
      <c r="F56" s="91"/>
      <c r="G56" s="24"/>
      <c r="H56" s="107"/>
    </row>
    <row r="57" spans="1:8" hidden="1" x14ac:dyDescent="0.25">
      <c r="A57" s="208">
        <v>2</v>
      </c>
      <c r="B57" s="222"/>
      <c r="C57" s="100"/>
      <c r="D57" s="201"/>
      <c r="E57" s="65"/>
      <c r="F57" s="193"/>
      <c r="G57" s="204"/>
      <c r="H57" s="189"/>
    </row>
    <row r="58" spans="1:8" ht="15.75" hidden="1" thickBot="1" x14ac:dyDescent="0.3">
      <c r="A58" s="209"/>
      <c r="B58" s="223"/>
      <c r="C58" s="97"/>
      <c r="D58" s="190"/>
      <c r="E58" s="72"/>
      <c r="F58" s="190"/>
      <c r="G58" s="190"/>
      <c r="H58" s="190"/>
    </row>
    <row r="59" spans="1:8" ht="15.75" hidden="1" thickBot="1" x14ac:dyDescent="0.3">
      <c r="A59" s="224">
        <v>3</v>
      </c>
      <c r="B59" s="226"/>
      <c r="C59" s="227"/>
      <c r="D59" s="227"/>
      <c r="E59" s="227"/>
      <c r="F59" s="102"/>
      <c r="G59" s="102"/>
      <c r="H59" s="44"/>
    </row>
    <row r="60" spans="1:8" ht="15.75" hidden="1" thickBot="1" x14ac:dyDescent="0.3">
      <c r="A60" s="225"/>
      <c r="B60" s="223"/>
      <c r="C60" s="228"/>
      <c r="D60" s="228"/>
      <c r="E60" s="228"/>
      <c r="F60" s="102"/>
      <c r="G60" s="102"/>
      <c r="H60" s="30"/>
    </row>
    <row r="61" spans="1:8" hidden="1" x14ac:dyDescent="0.25">
      <c r="A61" s="84">
        <v>3</v>
      </c>
      <c r="B61" s="88"/>
      <c r="C61" s="100"/>
      <c r="D61" s="63"/>
      <c r="E61" s="65"/>
      <c r="F61" s="193"/>
      <c r="G61" s="229"/>
      <c r="H61" s="216"/>
    </row>
    <row r="62" spans="1:8" ht="15.75" hidden="1" thickBot="1" x14ac:dyDescent="0.3">
      <c r="A62" s="87"/>
      <c r="B62" s="97"/>
      <c r="C62" s="97"/>
      <c r="D62" s="55"/>
      <c r="E62" s="83"/>
      <c r="F62" s="190"/>
      <c r="G62" s="230"/>
      <c r="H62" s="202"/>
    </row>
    <row r="63" spans="1:8" ht="15.75" thickBot="1" x14ac:dyDescent="0.3">
      <c r="A63" s="194" t="s">
        <v>14</v>
      </c>
      <c r="B63" s="195"/>
      <c r="C63" s="195"/>
      <c r="D63" s="195"/>
      <c r="E63" s="195"/>
      <c r="F63" s="195"/>
      <c r="G63" s="196"/>
      <c r="H63" s="44">
        <f>H61+H49+H54+H56+H57+H55+H50+H53+H52+H51</f>
        <v>1638.41</v>
      </c>
    </row>
    <row r="64" spans="1:8" hidden="1" x14ac:dyDescent="0.25">
      <c r="A64" s="160">
        <v>1</v>
      </c>
      <c r="B64" s="162" t="s">
        <v>19</v>
      </c>
      <c r="C64" s="61"/>
      <c r="D64" s="63"/>
      <c r="E64" s="63"/>
      <c r="F64" s="63"/>
      <c r="G64" s="166"/>
      <c r="H64" s="158"/>
    </row>
    <row r="65" spans="1:8" ht="15.75" hidden="1" thickBot="1" x14ac:dyDescent="0.3">
      <c r="A65" s="161"/>
      <c r="B65" s="167"/>
      <c r="C65" s="62"/>
      <c r="D65" s="55"/>
      <c r="E65" s="55"/>
      <c r="F65" s="55"/>
      <c r="G65" s="168"/>
      <c r="H65" s="164"/>
    </row>
    <row r="66" spans="1:8" hidden="1" x14ac:dyDescent="0.25">
      <c r="A66" s="89"/>
      <c r="B66" s="163"/>
      <c r="C66" s="64"/>
      <c r="D66" s="157"/>
      <c r="E66" s="157"/>
      <c r="F66" s="157"/>
      <c r="G66" s="165"/>
      <c r="H66" s="164"/>
    </row>
    <row r="67" spans="1:8" ht="15.75" hidden="1" thickBot="1" x14ac:dyDescent="0.3">
      <c r="A67" s="80"/>
      <c r="B67" s="113"/>
      <c r="C67" s="64"/>
      <c r="D67" s="55"/>
      <c r="E67" s="55"/>
      <c r="F67" s="55"/>
      <c r="G67" s="156"/>
      <c r="H67" s="159"/>
    </row>
    <row r="68" spans="1:8" ht="15.75" hidden="1" thickBot="1" x14ac:dyDescent="0.3">
      <c r="A68" s="111">
        <v>2</v>
      </c>
      <c r="B68" s="112" t="s">
        <v>17</v>
      </c>
      <c r="C68" s="105"/>
      <c r="D68" s="112"/>
      <c r="E68" s="112"/>
      <c r="F68" s="61"/>
      <c r="G68" s="112"/>
      <c r="H68" s="109"/>
    </row>
    <row r="69" spans="1:8" ht="15.75" hidden="1" thickBot="1" x14ac:dyDescent="0.3">
      <c r="A69" s="110"/>
      <c r="B69" s="113"/>
      <c r="C69" s="114"/>
      <c r="D69" s="80"/>
      <c r="E69" s="80"/>
      <c r="F69" s="80"/>
      <c r="G69" s="80"/>
      <c r="H69" s="44"/>
    </row>
    <row r="70" spans="1:8" ht="15.75" thickBot="1" x14ac:dyDescent="0.3">
      <c r="A70" s="108"/>
      <c r="B70" s="200" t="s">
        <v>13</v>
      </c>
      <c r="C70" s="195"/>
      <c r="D70" s="200"/>
      <c r="E70" s="200"/>
      <c r="F70" s="200"/>
      <c r="G70" s="200"/>
      <c r="H70" s="44">
        <f>H68+H64+H65</f>
        <v>0</v>
      </c>
    </row>
    <row r="71" spans="1:8" ht="16.5" thickBot="1" x14ac:dyDescent="0.3">
      <c r="A71" s="12"/>
      <c r="B71" s="13"/>
      <c r="C71" s="13"/>
      <c r="D71" s="195" t="s">
        <v>26</v>
      </c>
      <c r="E71" s="195"/>
      <c r="F71" s="13"/>
      <c r="G71" s="13"/>
      <c r="H71" s="70">
        <f>H31+H63+H11+H43+H48+H70</f>
        <v>12309.66</v>
      </c>
    </row>
    <row r="73" spans="1:8" x14ac:dyDescent="0.25">
      <c r="H73" s="35"/>
    </row>
    <row r="74" spans="1:8" x14ac:dyDescent="0.25">
      <c r="H74" s="35"/>
    </row>
    <row r="82" spans="6:6" x14ac:dyDescent="0.25">
      <c r="F82" s="54"/>
    </row>
  </sheetData>
  <mergeCells count="29">
    <mergeCell ref="A11:G11"/>
    <mergeCell ref="B12:B15"/>
    <mergeCell ref="B20:B23"/>
    <mergeCell ref="B24:B26"/>
    <mergeCell ref="A43:G43"/>
    <mergeCell ref="B27:B28"/>
    <mergeCell ref="A31:G31"/>
    <mergeCell ref="A27:A30"/>
    <mergeCell ref="D27:D30"/>
    <mergeCell ref="E27:E30"/>
    <mergeCell ref="B16:B19"/>
    <mergeCell ref="A16:A19"/>
    <mergeCell ref="D71:E71"/>
    <mergeCell ref="A63:G63"/>
    <mergeCell ref="B70:G70"/>
    <mergeCell ref="F61:F62"/>
    <mergeCell ref="G61:G62"/>
    <mergeCell ref="H57:H58"/>
    <mergeCell ref="H61:H62"/>
    <mergeCell ref="D59:D60"/>
    <mergeCell ref="E59:E60"/>
    <mergeCell ref="A59:A60"/>
    <mergeCell ref="B59:B60"/>
    <mergeCell ref="C59:C60"/>
    <mergeCell ref="G57:G58"/>
    <mergeCell ref="A57:A58"/>
    <mergeCell ref="D57:D58"/>
    <mergeCell ref="B57:B58"/>
    <mergeCell ref="F57:F58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2021-11-09T07:31:00Z</cp:lastPrinted>
  <dcterms:created xsi:type="dcterms:W3CDTF">2018-07-04T12:33:56Z</dcterms:created>
  <dcterms:modified xsi:type="dcterms:W3CDTF">2021-11-10T07:34:38Z</dcterms:modified>
</cp:coreProperties>
</file>